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1702C47-AF84-4AB4-AFD6-5DF07B3D2287}" xr6:coauthVersionLast="47" xr6:coauthVersionMax="47" xr10:uidLastSave="{00000000-0000-0000-0000-000000000000}"/>
  <bookViews>
    <workbookView xWindow="1103" yWindow="1103" windowWidth="19237" windowHeight="11220" xr2:uid="{F144334C-CBD6-4C15-A308-B3AFF51639B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<sst xmlns="http://schemas.openxmlformats.org/spreadsheetml/2006/main" count="124" uniqueCount="77">
  <si>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</si>
  <si>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</si>
  <si>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</si>
  <si>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</si>
  <si>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</si>
  <si>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</si>
  <si>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</si>
  <si>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</si>
  <si>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</si>
  <si>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</si>
  <si>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</si>
  <si>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</si>
  <si>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</si>
  <si>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</si>
  <si>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</si>
  <si>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</si>
  <si>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</si>
  <si>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</si>
  <si>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</si>
  <si>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</si>
  <si>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</si>
  <si>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</si>
  <si>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</si>
  <si>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</si>
  <si>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</si>
  <si>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</si>
  <si>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</si>
  <si>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</si>
  <si>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</si>
  <si>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</si>
  <si>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MA-507</t>
  </si>
  <si>
    <t>Community Action Pioneer Valley</t>
  </si>
  <si>
    <t>THree County HMIS Project Application FY2022</t>
  </si>
  <si>
    <t>MA0064L1T072212</t>
  </si>
  <si>
    <t/>
  </si>
  <si>
    <t>Boston</t>
  </si>
  <si>
    <t>Pittsfield/Berkshire, Franklin, Hampshire Counties CoC</t>
  </si>
  <si>
    <t>Paradise Pond</t>
  </si>
  <si>
    <t>MA0072L1T072215</t>
  </si>
  <si>
    <t>PH</t>
  </si>
  <si>
    <t>Adult Independent Living Program</t>
  </si>
  <si>
    <t>MA0142L1T072215</t>
  </si>
  <si>
    <t>TH</t>
  </si>
  <si>
    <t>Louison House TH</t>
  </si>
  <si>
    <t>MA0144L1T072215</t>
  </si>
  <si>
    <t>A Positive Place</t>
  </si>
  <si>
    <t>MA0401L1T072211</t>
  </si>
  <si>
    <t>Actual Rent</t>
  </si>
  <si>
    <t>Village Center Apartments</t>
  </si>
  <si>
    <t>MA0468L1T072209</t>
  </si>
  <si>
    <t>Three County CE Project Application FY2022</t>
  </si>
  <si>
    <t>MA0540L1T072206</t>
  </si>
  <si>
    <t>SSO</t>
  </si>
  <si>
    <t>LH Northern Berkshire PSH</t>
  </si>
  <si>
    <t>MA0604L1T072205</t>
  </si>
  <si>
    <t>CHD PSH FY2022</t>
  </si>
  <si>
    <t>MA0633L1T072204</t>
  </si>
  <si>
    <t>DIALSELF TH/PH RRH</t>
  </si>
  <si>
    <t>MA0634L1T072204</t>
  </si>
  <si>
    <t>Joint TH &amp; PH-RRH</t>
  </si>
  <si>
    <t>Three County YHDP SSO-CE FY2022</t>
  </si>
  <si>
    <t>MA0688Y1T072202</t>
  </si>
  <si>
    <t>Three County YHDP HMIS FY22</t>
  </si>
  <si>
    <t>MA0689Y1T072202</t>
  </si>
  <si>
    <t>IHS Housing the Disabled Homeless</t>
  </si>
  <si>
    <t>MA0731L1T072201</t>
  </si>
  <si>
    <t>Gandara SHINE YHDP TH/RRH</t>
  </si>
  <si>
    <t>MA0733Y1T072201</t>
  </si>
  <si>
    <t>FMR</t>
  </si>
  <si>
    <t>Dialself YHDP RRH Franklin County</t>
  </si>
  <si>
    <t>MA0734Y1T072201</t>
  </si>
  <si>
    <t>Mental Health Association PSH Hope for Home</t>
  </si>
  <si>
    <t>MA0735Y1T072201</t>
  </si>
  <si>
    <t>Mental Health Association RRH Navigators</t>
  </si>
  <si>
    <t>MA0736Y1T072201</t>
  </si>
  <si>
    <t>Louison House Bracewell</t>
  </si>
  <si>
    <t>MA0768L1T072200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</si>
</sst>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6EE2B-4375-4B57-9975-CE1828C92AB7}">
  <sheetPr codeName="Sheet149">
    <pageSetUpPr fitToPage="1"/>
  </sheetPr>
  <dimension ref="A1:DG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2992241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76635</v>
      </c>
      <c r="K9" s="32">
        <v>3444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80079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0</v>
      </c>
      <c r="H10" s="31">
        <v>0</v>
      </c>
      <c r="I10" s="31">
        <v>28987</v>
      </c>
      <c r="J10" s="31">
        <v>0</v>
      </c>
      <c r="K10" s="32">
        <v>1461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30448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42</v>
      </c>
      <c r="F11" s="30">
        <v>0</v>
      </c>
      <c r="G11" s="31">
        <v>0</v>
      </c>
      <c r="H11" s="31">
        <v>5000</v>
      </c>
      <c r="I11" s="31">
        <v>35572</v>
      </c>
      <c r="J11" s="31">
        <v>0</v>
      </c>
      <c r="K11" s="32">
        <v>2840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43412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42</v>
      </c>
      <c r="F12" s="30">
        <v>0</v>
      </c>
      <c r="G12" s="31">
        <v>0</v>
      </c>
      <c r="H12" s="31">
        <v>43000</v>
      </c>
      <c r="I12" s="31">
        <v>86992</v>
      </c>
      <c r="J12" s="31">
        <v>0</v>
      </c>
      <c r="K12" s="32">
        <v>9099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139091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39</v>
      </c>
      <c r="F13" s="30">
        <v>0</v>
      </c>
      <c r="G13" s="31">
        <v>99756</v>
      </c>
      <c r="H13" s="31">
        <v>31846</v>
      </c>
      <c r="I13" s="31">
        <v>0</v>
      </c>
      <c r="J13" s="31">
        <v>0</v>
      </c>
      <c r="K13" s="32">
        <v>7234</v>
      </c>
      <c r="L13" s="33" t="s">
        <v>47</v>
      </c>
      <c r="M13" s="34">
        <v>0</v>
      </c>
      <c r="N13" s="34">
        <v>1</v>
      </c>
      <c r="O13" s="34">
        <v>7</v>
      </c>
      <c r="P13" s="34">
        <v>3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138836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39</v>
      </c>
      <c r="F14" s="30">
        <v>0</v>
      </c>
      <c r="G14" s="31">
        <v>0</v>
      </c>
      <c r="H14" s="31">
        <v>19720</v>
      </c>
      <c r="I14" s="31">
        <v>45436</v>
      </c>
      <c r="J14" s="31">
        <v>2000</v>
      </c>
      <c r="K14" s="32">
        <v>2978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70134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52</v>
      </c>
      <c r="F15" s="30">
        <v>0</v>
      </c>
      <c r="G15" s="31">
        <v>0</v>
      </c>
      <c r="H15" s="31">
        <v>205743</v>
      </c>
      <c r="I15" s="31">
        <v>0</v>
      </c>
      <c r="J15" s="31">
        <v>11500</v>
      </c>
      <c r="K15" s="32">
        <v>19150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236393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39</v>
      </c>
      <c r="F16" s="30">
        <v>146573</v>
      </c>
      <c r="G16" s="31">
        <v>0</v>
      </c>
      <c r="H16" s="31">
        <v>18780</v>
      </c>
      <c r="I16" s="31">
        <v>0</v>
      </c>
      <c r="J16" s="31">
        <v>0</v>
      </c>
      <c r="K16" s="32">
        <v>12490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177843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39</v>
      </c>
      <c r="F17" s="30">
        <v>381368</v>
      </c>
      <c r="G17" s="31">
        <v>0</v>
      </c>
      <c r="H17" s="31">
        <v>232388</v>
      </c>
      <c r="I17" s="31">
        <v>77575</v>
      </c>
      <c r="J17" s="31">
        <v>7558</v>
      </c>
      <c r="K17" s="32">
        <v>42313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741202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59</v>
      </c>
      <c r="F18" s="30">
        <v>0</v>
      </c>
      <c r="G18" s="31">
        <v>0</v>
      </c>
      <c r="H18" s="31">
        <v>88905</v>
      </c>
      <c r="I18" s="31">
        <v>249</v>
      </c>
      <c r="J18" s="31">
        <v>2674</v>
      </c>
      <c r="K18" s="32">
        <v>6427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98255</v>
      </c>
    </row>
    <row r="19" spans="1:22" x14ac:dyDescent="0.45">
      <c r="A19" s="27" t="s">
        <v>31</v>
      </c>
      <c r="B19" s="27" t="s">
        <v>60</v>
      </c>
      <c r="C19" s="28" t="s">
        <v>61</v>
      </c>
      <c r="D19" s="28">
        <v>2024</v>
      </c>
      <c r="E19" s="29" t="s">
        <v>52</v>
      </c>
      <c r="F19" s="30">
        <v>0</v>
      </c>
      <c r="G19" s="31">
        <v>0</v>
      </c>
      <c r="H19" s="31">
        <v>54545</v>
      </c>
      <c r="I19" s="31">
        <v>0</v>
      </c>
      <c r="J19" s="31">
        <v>0</v>
      </c>
      <c r="K19" s="32">
        <v>5455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60000</v>
      </c>
    </row>
    <row r="20" spans="1:22" x14ac:dyDescent="0.45">
      <c r="A20" s="27" t="s">
        <v>31</v>
      </c>
      <c r="B20" s="27" t="s">
        <v>62</v>
      </c>
      <c r="C20" s="28" t="s">
        <v>63</v>
      </c>
      <c r="D20" s="28">
        <v>2024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40000</v>
      </c>
      <c r="K20" s="32">
        <v>4000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44000</v>
      </c>
    </row>
    <row r="21" spans="1:22" x14ac:dyDescent="0.45">
      <c r="A21" s="27" t="s">
        <v>31</v>
      </c>
      <c r="B21" s="27" t="s">
        <v>64</v>
      </c>
      <c r="C21" s="28" t="s">
        <v>65</v>
      </c>
      <c r="D21" s="28">
        <v>2024</v>
      </c>
      <c r="E21" s="29" t="s">
        <v>39</v>
      </c>
      <c r="F21" s="30">
        <v>96736</v>
      </c>
      <c r="G21" s="31">
        <v>0</v>
      </c>
      <c r="H21" s="31">
        <v>25545</v>
      </c>
      <c r="I21" s="31">
        <v>5545</v>
      </c>
      <c r="J21" s="31">
        <v>4750</v>
      </c>
      <c r="K21" s="32">
        <v>12857</v>
      </c>
      <c r="L21" s="33" t="s">
        <v>34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145433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59</v>
      </c>
      <c r="F22" s="30">
        <v>43800</v>
      </c>
      <c r="G22" s="31">
        <v>103248</v>
      </c>
      <c r="H22" s="31">
        <v>142249</v>
      </c>
      <c r="I22" s="31">
        <v>92930</v>
      </c>
      <c r="J22" s="31">
        <v>7320</v>
      </c>
      <c r="K22" s="32">
        <v>27238</v>
      </c>
      <c r="L22" s="33" t="s">
        <v>68</v>
      </c>
      <c r="M22" s="34">
        <v>0</v>
      </c>
      <c r="N22" s="34">
        <v>0</v>
      </c>
      <c r="O22" s="34">
        <v>4</v>
      </c>
      <c r="P22" s="34">
        <v>3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8</v>
      </c>
      <c r="V22" s="36">
        <f t="shared" si="1"/>
        <v>416785</v>
      </c>
    </row>
    <row r="23" spans="1:22" x14ac:dyDescent="0.45">
      <c r="A23" s="27" t="s">
        <v>31</v>
      </c>
      <c r="B23" s="27" t="s">
        <v>69</v>
      </c>
      <c r="C23" s="28" t="s">
        <v>70</v>
      </c>
      <c r="D23" s="28">
        <v>2024</v>
      </c>
      <c r="E23" s="29" t="s">
        <v>39</v>
      </c>
      <c r="F23" s="30">
        <v>0</v>
      </c>
      <c r="G23" s="31">
        <v>43632</v>
      </c>
      <c r="H23" s="31">
        <v>11300</v>
      </c>
      <c r="I23" s="31">
        <v>0</v>
      </c>
      <c r="J23" s="31">
        <v>10213</v>
      </c>
      <c r="K23" s="32">
        <v>6515</v>
      </c>
      <c r="L23" s="33" t="s">
        <v>68</v>
      </c>
      <c r="M23" s="34">
        <v>0</v>
      </c>
      <c r="N23" s="34">
        <v>0</v>
      </c>
      <c r="O23" s="34">
        <v>4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71660</v>
      </c>
    </row>
    <row r="24" spans="1:22" x14ac:dyDescent="0.45">
      <c r="A24" s="27" t="s">
        <v>31</v>
      </c>
      <c r="B24" s="27" t="s">
        <v>71</v>
      </c>
      <c r="C24" s="28" t="s">
        <v>72</v>
      </c>
      <c r="D24" s="28">
        <v>2024</v>
      </c>
      <c r="E24" s="29" t="s">
        <v>39</v>
      </c>
      <c r="F24" s="30">
        <v>0</v>
      </c>
      <c r="G24" s="31">
        <v>98172</v>
      </c>
      <c r="H24" s="31">
        <v>57992</v>
      </c>
      <c r="I24" s="31">
        <v>0</v>
      </c>
      <c r="J24" s="31">
        <v>7000</v>
      </c>
      <c r="K24" s="32">
        <v>15960</v>
      </c>
      <c r="L24" s="33" t="s">
        <v>68</v>
      </c>
      <c r="M24" s="34">
        <v>0</v>
      </c>
      <c r="N24" s="34">
        <v>0</v>
      </c>
      <c r="O24" s="34">
        <v>9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9</v>
      </c>
      <c r="V24" s="36">
        <f t="shared" si="1"/>
        <v>179124</v>
      </c>
    </row>
    <row r="25" spans="1:22" x14ac:dyDescent="0.45">
      <c r="A25" s="27" t="s">
        <v>31</v>
      </c>
      <c r="B25" s="27" t="s">
        <v>73</v>
      </c>
      <c r="C25" s="28" t="s">
        <v>74</v>
      </c>
      <c r="D25" s="28">
        <v>2024</v>
      </c>
      <c r="E25" s="29" t="s">
        <v>39</v>
      </c>
      <c r="F25" s="30">
        <v>0</v>
      </c>
      <c r="G25" s="31">
        <v>65448</v>
      </c>
      <c r="H25" s="31">
        <v>118800</v>
      </c>
      <c r="I25" s="31">
        <v>0</v>
      </c>
      <c r="J25" s="31">
        <v>4000</v>
      </c>
      <c r="K25" s="32">
        <v>18128</v>
      </c>
      <c r="L25" s="33" t="s">
        <v>68</v>
      </c>
      <c r="M25" s="34">
        <v>0</v>
      </c>
      <c r="N25" s="34">
        <v>0</v>
      </c>
      <c r="O25" s="34">
        <v>6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6</v>
      </c>
      <c r="V25" s="36">
        <f t="shared" si="1"/>
        <v>206376</v>
      </c>
    </row>
    <row r="26" spans="1:22" x14ac:dyDescent="0.45">
      <c r="A26" s="27" t="s">
        <v>31</v>
      </c>
      <c r="B26" s="27" t="s">
        <v>75</v>
      </c>
      <c r="C26" s="28" t="s">
        <v>76</v>
      </c>
      <c r="D26" s="28">
        <v>2024</v>
      </c>
      <c r="E26" s="29" t="s">
        <v>39</v>
      </c>
      <c r="F26" s="30">
        <v>0</v>
      </c>
      <c r="G26" s="31">
        <v>0</v>
      </c>
      <c r="H26" s="31">
        <v>57000</v>
      </c>
      <c r="I26" s="31">
        <v>47000</v>
      </c>
      <c r="J26" s="31">
        <v>200</v>
      </c>
      <c r="K26" s="32">
        <v>8970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113170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25D6EE2B-4375-4B57-9975-CE1828C92AB7}"/>
  <conditionalFormatting sqref="V9:V36">
    <cfRule type="cellIs" dxfId="2" priority="3" operator="lessThan">
      <formula>0</formula>
    </cfRule>
  </conditionalFormatting>
  <conditionalFormatting sqref="V9:V36">
    <cfRule type="expression" dxfId="1" priority="2">
      <formula>#REF!&lt;0</formula>
    </cfRule>
  </conditionalFormatting>
  <conditionalFormatting sqref="D9:D3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6" xr:uid="{48B62F14-A195-4CD1-A05A-D9CD20B58F76}">
      <formula1>"N/A, FMR, Actual Rent"</formula1>
    </dataValidation>
    <dataValidation type="list" allowBlank="1" showInputMessage="1" showErrorMessage="1" sqref="E9:E36" xr:uid="{72AD06C0-CAA8-4090-8CC1-5DE0E74CEE67}">
      <formula1>"PH, TH, Joint TH &amp; PH-RRH, HMIS, SSO, TRA, PRA, SRA, S+C/SRO"</formula1>
    </dataValidation>
    <dataValidation allowBlank="1" showErrorMessage="1" sqref="A8:V8" xr:uid="{F1AD05D5-683F-405C-B1AB-F21E04D824E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2023-05-19T14:11:38Z</dcterms:created>
  <dcterms:modified xsi:type="dcterms:W3CDTF">2023-05-19T14:52:48Z</dcterms:modified>
</cp:coreProperties>
</file>